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74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8" i="1" l="1"/>
  <c r="F9" i="1"/>
  <c r="F12" i="1"/>
  <c r="F13" i="1"/>
  <c r="F16" i="1"/>
  <c r="F17" i="1"/>
  <c r="F20" i="1"/>
  <c r="F21" i="1"/>
  <c r="F24" i="1"/>
  <c r="F25" i="1"/>
  <c r="F8" i="1"/>
  <c r="E9" i="1"/>
  <c r="G9" i="1" s="1"/>
  <c r="E12" i="1"/>
  <c r="G12" i="1" s="1"/>
  <c r="E13" i="1"/>
  <c r="G13" i="1" s="1"/>
  <c r="E16" i="1"/>
  <c r="G16" i="1" s="1"/>
  <c r="E17" i="1"/>
  <c r="G17" i="1" s="1"/>
  <c r="E20" i="1"/>
  <c r="G20" i="1" s="1"/>
  <c r="E21" i="1"/>
  <c r="G21" i="1" s="1"/>
  <c r="E24" i="1"/>
  <c r="G24" i="1" s="1"/>
  <c r="E25" i="1"/>
  <c r="G25" i="1" s="1"/>
  <c r="E8" i="1"/>
  <c r="D26" i="1"/>
  <c r="C26" i="1"/>
  <c r="D22" i="1"/>
  <c r="E22" i="1" s="1"/>
  <c r="G22" i="1" s="1"/>
  <c r="C22" i="1"/>
  <c r="D18" i="1"/>
  <c r="C18" i="1"/>
  <c r="D14" i="1"/>
  <c r="C14" i="1"/>
  <c r="D10" i="1"/>
  <c r="C10" i="1"/>
  <c r="E10" i="1" l="1"/>
  <c r="G10" i="1" s="1"/>
  <c r="E18" i="1"/>
  <c r="G18" i="1" s="1"/>
  <c r="E26" i="1"/>
  <c r="G26" i="1" s="1"/>
  <c r="F14" i="1"/>
  <c r="F22" i="1"/>
  <c r="F18" i="1"/>
  <c r="E14" i="1"/>
  <c r="G14" i="1" s="1"/>
  <c r="F26" i="1"/>
  <c r="F10" i="1"/>
</calcChain>
</file>

<file path=xl/sharedStrings.xml><?xml version="1.0" encoding="utf-8"?>
<sst xmlns="http://schemas.openxmlformats.org/spreadsheetml/2006/main" count="31" uniqueCount="17">
  <si>
    <t>STT</t>
  </si>
  <si>
    <t>KHÓA</t>
  </si>
  <si>
    <t>SỐ LƯỢNG HSSV TUYỂN SINH</t>
  </si>
  <si>
    <t xml:space="preserve"> HSSV ĐANG HỌC </t>
  </si>
  <si>
    <t>SỐ LƯỢNG</t>
  </si>
  <si>
    <t>TỈ LỆ</t>
  </si>
  <si>
    <t>THỐNG KÊ TỈ LỆ HỌC SINH SINH VIÊN KHÓA 2018 ĐANG HỌC VÀ TẠM NGƯNG HỌC</t>
  </si>
  <si>
    <t>HSSV TẠM NGƯNG HỌC</t>
  </si>
  <si>
    <t>18 C (Cao đẳng)</t>
  </si>
  <si>
    <t>Tổng</t>
  </si>
  <si>
    <t>18 T (Trung cấp)</t>
  </si>
  <si>
    <t>Khoa Cơ Khí</t>
  </si>
  <si>
    <t>Khoa  Điện - Điện Tử</t>
  </si>
  <si>
    <t>Khoa CNTT</t>
  </si>
  <si>
    <t>Khoa Động Lực</t>
  </si>
  <si>
    <t xml:space="preserve">        Khóa 18 Toàn trường</t>
  </si>
  <si>
    <t>(Tính đến ngày 06/9/2019)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</si>
</sst>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NumberFormat="1" applyFont="1"/>
    <xf numFmtId="0" fontId="1" fillId="0" borderId="0" xfId="0" applyFont="1" applyAlignme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/>
    <xf numFmtId="0" fontId="3" fillId="0" borderId="0" xfId="0" applyNumberFormat="1" applyFont="1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/>
    <xf numFmtId="3" fontId="3" fillId="3" borderId="1" xfId="0" applyNumberFormat="1" applyFont="1" applyFill="1" applyBorder="1" applyAlignment="1">
      <alignment horizontal="center" vertical="center"/>
    </xf>
    <xf numFmtId="2" fontId="3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3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6"/>
  <sheetViews>
    <sheetView tabSelected="1" workbookViewId="0">
      <selection activeCell="J16" sqref="J16"/>
    </sheetView>
  </sheetViews>
  <sheetFormatPr defaultRowHeight="15" x14ac:dyDescent="0.25"/>
  <cols>
    <col min="1" max="1" width="4.7109375" style="1" customWidth="1"/>
    <col min="2" max="2" width="16.7109375" style="2" customWidth="1"/>
    <col min="3" max="3" width="19.7109375" style="2" customWidth="1"/>
    <col min="4" max="4" width="16.85546875" style="2" customWidth="1"/>
    <col min="5" max="5" width="13.85546875" style="3" customWidth="1"/>
    <col min="6" max="6" width="13.85546875" style="2" customWidth="1"/>
    <col min="7" max="7" width="10.140625" style="2" bestFit="1" customWidth="1"/>
    <col min="8" max="16384" width="9.140625" style="2"/>
  </cols>
  <sheetData>
    <row r="2" spans="1:11" ht="18" customHeight="1" x14ac:dyDescent="0.25">
      <c r="A2" s="5" t="s">
        <v>6</v>
      </c>
      <c r="B2" s="5"/>
      <c r="C2" s="5"/>
      <c r="D2" s="5"/>
      <c r="E2" s="5"/>
      <c r="F2" s="5"/>
      <c r="G2" s="5"/>
      <c r="H2" s="4"/>
      <c r="I2" s="4"/>
      <c r="J2" s="4"/>
      <c r="K2" s="4"/>
    </row>
    <row r="3" spans="1:11" ht="18" customHeight="1" x14ac:dyDescent="0.25">
      <c r="A3" s="5" t="s">
        <v>16</v>
      </c>
      <c r="B3" s="5"/>
      <c r="C3" s="5"/>
      <c r="D3" s="5"/>
      <c r="E3" s="5"/>
      <c r="F3" s="5"/>
      <c r="G3" s="5"/>
      <c r="H3" s="4"/>
      <c r="I3" s="4"/>
      <c r="J3" s="4"/>
      <c r="K3" s="4"/>
    </row>
    <row r="4" spans="1:11" ht="15.75" x14ac:dyDescent="0.25">
      <c r="A4" s="6"/>
      <c r="B4" s="7"/>
      <c r="C4" s="7"/>
      <c r="D4" s="8"/>
      <c r="E4" s="9"/>
      <c r="F4" s="8"/>
      <c r="G4" s="8"/>
    </row>
    <row r="5" spans="1:11" ht="33" customHeight="1" x14ac:dyDescent="0.25">
      <c r="A5" s="10" t="s">
        <v>0</v>
      </c>
      <c r="B5" s="10" t="s">
        <v>1</v>
      </c>
      <c r="C5" s="11" t="s">
        <v>2</v>
      </c>
      <c r="D5" s="12" t="s">
        <v>3</v>
      </c>
      <c r="E5" s="12"/>
      <c r="F5" s="12" t="s">
        <v>7</v>
      </c>
      <c r="G5" s="12"/>
    </row>
    <row r="6" spans="1:11" ht="15.75" x14ac:dyDescent="0.25">
      <c r="A6" s="13"/>
      <c r="B6" s="13"/>
      <c r="C6" s="14"/>
      <c r="D6" s="15" t="s">
        <v>4</v>
      </c>
      <c r="E6" s="16" t="s">
        <v>5</v>
      </c>
      <c r="F6" s="15" t="s">
        <v>4</v>
      </c>
      <c r="G6" s="15" t="s">
        <v>5</v>
      </c>
    </row>
    <row r="7" spans="1:11" ht="15.75" x14ac:dyDescent="0.25">
      <c r="A7" s="17" t="s">
        <v>15</v>
      </c>
      <c r="B7" s="18"/>
      <c r="C7" s="18"/>
      <c r="D7" s="18"/>
      <c r="E7" s="18"/>
      <c r="F7" s="18"/>
      <c r="G7" s="19"/>
    </row>
    <row r="8" spans="1:11" ht="15.75" x14ac:dyDescent="0.25">
      <c r="A8" s="20">
        <v>1</v>
      </c>
      <c r="B8" s="21" t="s">
        <v>8</v>
      </c>
      <c r="C8" s="22">
        <v>3900</v>
      </c>
      <c r="D8" s="23">
        <v>2807</v>
      </c>
      <c r="E8" s="24">
        <f>D8/C8*100</f>
        <v>71.974358974358978</v>
      </c>
      <c r="F8" s="23">
        <f>C8-D8</f>
        <v>1093</v>
      </c>
      <c r="G8" s="24">
        <f xml:space="preserve"> 100 - E8</f>
        <v>28.025641025641022</v>
      </c>
    </row>
    <row r="9" spans="1:11" ht="15.75" x14ac:dyDescent="0.25">
      <c r="A9" s="20">
        <v>2</v>
      </c>
      <c r="B9" s="21" t="s">
        <v>10</v>
      </c>
      <c r="C9" s="22">
        <v>1888</v>
      </c>
      <c r="D9" s="23">
        <v>1466</v>
      </c>
      <c r="E9" s="24">
        <f>D9/C9*100</f>
        <v>77.648305084745758</v>
      </c>
      <c r="F9" s="23">
        <f>C9-D9</f>
        <v>422</v>
      </c>
      <c r="G9" s="24">
        <f t="shared" ref="G9:G26" si="0" xml:space="preserve"> 100 - E9</f>
        <v>22.351694915254242</v>
      </c>
    </row>
    <row r="10" spans="1:11" ht="15.75" x14ac:dyDescent="0.25">
      <c r="A10" s="20"/>
      <c r="B10" s="25" t="s">
        <v>9</v>
      </c>
      <c r="C10" s="26">
        <f>SUM(C8+C9)</f>
        <v>5788</v>
      </c>
      <c r="D10" s="26">
        <f>SUM(D8+D9)</f>
        <v>4273</v>
      </c>
      <c r="E10" s="27">
        <f>D10/C10*100</f>
        <v>73.825155494125781</v>
      </c>
      <c r="F10" s="26">
        <f>C10-D10</f>
        <v>1515</v>
      </c>
      <c r="G10" s="27">
        <f t="shared" si="0"/>
        <v>26.174844505874219</v>
      </c>
    </row>
    <row r="11" spans="1:11" ht="15.75" x14ac:dyDescent="0.25">
      <c r="A11" s="28"/>
      <c r="B11" s="29" t="s">
        <v>11</v>
      </c>
      <c r="C11" s="8"/>
      <c r="D11" s="8"/>
      <c r="E11" s="24"/>
      <c r="F11" s="23"/>
      <c r="G11" s="24"/>
    </row>
    <row r="12" spans="1:11" ht="15.75" x14ac:dyDescent="0.25">
      <c r="A12" s="20">
        <v>1</v>
      </c>
      <c r="B12" s="21" t="s">
        <v>8</v>
      </c>
      <c r="C12" s="20">
        <v>692</v>
      </c>
      <c r="D12" s="20">
        <v>506</v>
      </c>
      <c r="E12" s="24">
        <f>D12/C12*100</f>
        <v>73.121387283236999</v>
      </c>
      <c r="F12" s="23">
        <f>C12-D12</f>
        <v>186</v>
      </c>
      <c r="G12" s="24">
        <f t="shared" si="0"/>
        <v>26.878612716763001</v>
      </c>
    </row>
    <row r="13" spans="1:11" ht="15.75" x14ac:dyDescent="0.25">
      <c r="A13" s="20">
        <v>2</v>
      </c>
      <c r="B13" s="21" t="s">
        <v>10</v>
      </c>
      <c r="C13" s="20">
        <v>125</v>
      </c>
      <c r="D13" s="20">
        <v>91</v>
      </c>
      <c r="E13" s="24">
        <f>D13/C13*100</f>
        <v>72.8</v>
      </c>
      <c r="F13" s="23">
        <f>C13-D13</f>
        <v>34</v>
      </c>
      <c r="G13" s="24">
        <f t="shared" si="0"/>
        <v>27.200000000000003</v>
      </c>
    </row>
    <row r="14" spans="1:11" ht="15.75" x14ac:dyDescent="0.25">
      <c r="A14" s="20"/>
      <c r="B14" s="25" t="s">
        <v>9</v>
      </c>
      <c r="C14" s="30">
        <f>SUM(C12+C13)</f>
        <v>817</v>
      </c>
      <c r="D14" s="30">
        <f>SUM(D12+D13)</f>
        <v>597</v>
      </c>
      <c r="E14" s="27">
        <f>D14/C14*100</f>
        <v>73.072215422276628</v>
      </c>
      <c r="F14" s="26">
        <f>C14-D14</f>
        <v>220</v>
      </c>
      <c r="G14" s="27">
        <f t="shared" si="0"/>
        <v>26.927784577723372</v>
      </c>
    </row>
    <row r="15" spans="1:11" ht="15.75" x14ac:dyDescent="0.25">
      <c r="A15" s="28"/>
      <c r="B15" s="29" t="s">
        <v>12</v>
      </c>
      <c r="C15" s="8"/>
      <c r="D15" s="8"/>
      <c r="E15" s="24"/>
      <c r="F15" s="23"/>
      <c r="G15" s="24"/>
    </row>
    <row r="16" spans="1:11" ht="15.75" x14ac:dyDescent="0.25">
      <c r="A16" s="20">
        <v>1</v>
      </c>
      <c r="B16" s="21" t="s">
        <v>8</v>
      </c>
      <c r="C16" s="20">
        <v>742</v>
      </c>
      <c r="D16" s="20">
        <v>518</v>
      </c>
      <c r="E16" s="24">
        <f>D16/C16*100</f>
        <v>69.811320754716974</v>
      </c>
      <c r="F16" s="23">
        <f>C16-D16</f>
        <v>224</v>
      </c>
      <c r="G16" s="24">
        <f t="shared" si="0"/>
        <v>30.188679245283026</v>
      </c>
    </row>
    <row r="17" spans="1:7" ht="15.75" x14ac:dyDescent="0.25">
      <c r="A17" s="20">
        <v>2</v>
      </c>
      <c r="B17" s="21" t="s">
        <v>10</v>
      </c>
      <c r="C17" s="20">
        <v>254</v>
      </c>
      <c r="D17" s="20">
        <v>222</v>
      </c>
      <c r="E17" s="24">
        <f>D17/C17*100</f>
        <v>87.4015748031496</v>
      </c>
      <c r="F17" s="23">
        <f>C17-D17</f>
        <v>32</v>
      </c>
      <c r="G17" s="24">
        <f t="shared" si="0"/>
        <v>12.5984251968504</v>
      </c>
    </row>
    <row r="18" spans="1:7" ht="15.75" x14ac:dyDescent="0.25">
      <c r="A18" s="20"/>
      <c r="B18" s="25" t="s">
        <v>9</v>
      </c>
      <c r="C18" s="30">
        <f>SUM(C16+C17)</f>
        <v>996</v>
      </c>
      <c r="D18" s="30">
        <f>SUM(D16+D17)</f>
        <v>740</v>
      </c>
      <c r="E18" s="27">
        <f>D18/C18*100</f>
        <v>74.297188755020088</v>
      </c>
      <c r="F18" s="26">
        <f>C18-D18</f>
        <v>256</v>
      </c>
      <c r="G18" s="27">
        <f t="shared" si="0"/>
        <v>25.702811244979912</v>
      </c>
    </row>
    <row r="19" spans="1:7" ht="15.75" x14ac:dyDescent="0.25">
      <c r="A19" s="28"/>
      <c r="B19" s="29" t="s">
        <v>13</v>
      </c>
      <c r="C19" s="8"/>
      <c r="D19" s="8"/>
      <c r="E19" s="24"/>
      <c r="F19" s="23"/>
      <c r="G19" s="24"/>
    </row>
    <row r="20" spans="1:7" ht="15.75" x14ac:dyDescent="0.25">
      <c r="A20" s="20">
        <v>1</v>
      </c>
      <c r="B20" s="21" t="s">
        <v>8</v>
      </c>
      <c r="C20" s="20">
        <v>420</v>
      </c>
      <c r="D20" s="20">
        <v>299</v>
      </c>
      <c r="E20" s="24">
        <f>D20/C20*100</f>
        <v>71.19047619047619</v>
      </c>
      <c r="F20" s="23">
        <f>C20-D20</f>
        <v>121</v>
      </c>
      <c r="G20" s="24">
        <f t="shared" si="0"/>
        <v>28.80952380952381</v>
      </c>
    </row>
    <row r="21" spans="1:7" ht="15.75" x14ac:dyDescent="0.25">
      <c r="A21" s="20">
        <v>2</v>
      </c>
      <c r="B21" s="21" t="s">
        <v>10</v>
      </c>
      <c r="C21" s="20">
        <v>474</v>
      </c>
      <c r="D21" s="20">
        <v>373</v>
      </c>
      <c r="E21" s="24">
        <f>D21/C21*100</f>
        <v>78.691983122362871</v>
      </c>
      <c r="F21" s="23">
        <f>C21-D21</f>
        <v>101</v>
      </c>
      <c r="G21" s="24">
        <f t="shared" si="0"/>
        <v>21.308016877637129</v>
      </c>
    </row>
    <row r="22" spans="1:7" ht="15.75" x14ac:dyDescent="0.25">
      <c r="A22" s="20"/>
      <c r="B22" s="25" t="s">
        <v>9</v>
      </c>
      <c r="C22" s="30">
        <f>SUM(C20+C21)</f>
        <v>894</v>
      </c>
      <c r="D22" s="30">
        <f>SUM(D20+D21)</f>
        <v>672</v>
      </c>
      <c r="E22" s="27">
        <f>D22/C22*100</f>
        <v>75.167785234899327</v>
      </c>
      <c r="F22" s="26">
        <f>C22-D22</f>
        <v>222</v>
      </c>
      <c r="G22" s="27">
        <f t="shared" si="0"/>
        <v>24.832214765100673</v>
      </c>
    </row>
    <row r="23" spans="1:7" ht="15.75" x14ac:dyDescent="0.25">
      <c r="A23" s="28"/>
      <c r="B23" s="29" t="s">
        <v>14</v>
      </c>
      <c r="C23" s="8"/>
      <c r="D23" s="8"/>
      <c r="E23" s="24"/>
      <c r="F23" s="23"/>
      <c r="G23" s="24"/>
    </row>
    <row r="24" spans="1:7" ht="15.75" x14ac:dyDescent="0.25">
      <c r="A24" s="20">
        <v>1</v>
      </c>
      <c r="B24" s="21" t="s">
        <v>8</v>
      </c>
      <c r="C24" s="20">
        <v>1177</v>
      </c>
      <c r="D24" s="20">
        <v>880</v>
      </c>
      <c r="E24" s="24">
        <f>D24/C24*100</f>
        <v>74.766355140186917</v>
      </c>
      <c r="F24" s="23">
        <f>C24-D24</f>
        <v>297</v>
      </c>
      <c r="G24" s="24">
        <f t="shared" si="0"/>
        <v>25.233644859813083</v>
      </c>
    </row>
    <row r="25" spans="1:7" ht="15.75" x14ac:dyDescent="0.25">
      <c r="A25" s="20">
        <v>2</v>
      </c>
      <c r="B25" s="21" t="s">
        <v>10</v>
      </c>
      <c r="C25" s="20">
        <v>402</v>
      </c>
      <c r="D25" s="20">
        <v>287</v>
      </c>
      <c r="E25" s="24">
        <f>D25/C25*100</f>
        <v>71.393034825870643</v>
      </c>
      <c r="F25" s="23">
        <f>C25-D25</f>
        <v>115</v>
      </c>
      <c r="G25" s="24">
        <f t="shared" si="0"/>
        <v>28.606965174129357</v>
      </c>
    </row>
    <row r="26" spans="1:7" ht="15.75" x14ac:dyDescent="0.25">
      <c r="A26" s="20"/>
      <c r="B26" s="25" t="s">
        <v>9</v>
      </c>
      <c r="C26" s="30">
        <f>SUM(C24+C25)</f>
        <v>1579</v>
      </c>
      <c r="D26" s="30">
        <f>SUM(D24+D25)</f>
        <v>1167</v>
      </c>
      <c r="E26" s="27">
        <f>D26/C26*100</f>
        <v>73.907536415452824</v>
      </c>
      <c r="F26" s="26">
        <f>C26-D26</f>
        <v>412</v>
      </c>
      <c r="G26" s="27">
        <f t="shared" si="0"/>
        <v>26.092463584547176</v>
      </c>
    </row>
  </sheetData>
  <mergeCells count="8">
    <mergeCell ref="A2:G2"/>
    <mergeCell ref="A5:A6"/>
    <mergeCell ref="B5:B6"/>
    <mergeCell ref="C5:C6"/>
    <mergeCell ref="A7:G7"/>
    <mergeCell ref="A3:G3"/>
    <mergeCell ref="D5:E5"/>
    <mergeCell ref="F5:G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CoNhuan</dc:creator>
  <cp:lastModifiedBy>CoNhuan</cp:lastModifiedBy>
  <dcterms:created xsi:type="dcterms:W3CDTF">2019-09-06T02:04:56Z</dcterms:created>
  <dcterms:modified xsi:type="dcterms:W3CDTF">2019-09-06T04:34:45Z</dcterms:modified>
</cp:coreProperties>
</file>